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<sst xmlns="http://schemas.openxmlformats.org/spreadsheetml/2006/main" count="152" uniqueCount="72">
  <si>
    <t>Nivalan Urheilijat</t>
  </si>
  <si>
    <t>Ampumajaosto</t>
  </si>
  <si>
    <t>1.</t>
  </si>
  <si>
    <t>3.</t>
  </si>
  <si>
    <t>2.</t>
  </si>
  <si>
    <t>KalMy</t>
  </si>
  <si>
    <t>NU</t>
  </si>
  <si>
    <t>Pienoiskivääri 60 ls makuu, sarja Y60</t>
  </si>
  <si>
    <t>KokMAS</t>
  </si>
  <si>
    <t>YK</t>
  </si>
  <si>
    <t>4.</t>
  </si>
  <si>
    <t xml:space="preserve">Laitila Eero </t>
  </si>
  <si>
    <t>Ryttäri Hannu</t>
  </si>
  <si>
    <t>Vakiopistooli, sarja Y60</t>
  </si>
  <si>
    <t>Ylikoski Matti</t>
  </si>
  <si>
    <t>HaaAS</t>
  </si>
  <si>
    <t>Marjakangas Eero</t>
  </si>
  <si>
    <t>Peräaho Susanna</t>
  </si>
  <si>
    <t>Hiipakka Harri</t>
  </si>
  <si>
    <t>Hiltunen Heikki</t>
  </si>
  <si>
    <t>RaaA</t>
  </si>
  <si>
    <t>Piispanen Aimo</t>
  </si>
  <si>
    <t>PihtA</t>
  </si>
  <si>
    <t>Aho Mirja</t>
  </si>
  <si>
    <t>Kunelius Keijo</t>
  </si>
  <si>
    <t>Häkkilä Rauli</t>
  </si>
  <si>
    <t>25 m pieniospistooli, sarja Y60</t>
  </si>
  <si>
    <t>KP-V</t>
  </si>
  <si>
    <t>Pienoiskivääri 60 ls makuu, sarja M</t>
  </si>
  <si>
    <t>Pienoiskivääri 60 ls makuu, sarja M50</t>
  </si>
  <si>
    <t>Kilja Urpo</t>
  </si>
  <si>
    <t>Vakiopistooli, sarja M</t>
  </si>
  <si>
    <t>Toivanen Marko</t>
  </si>
  <si>
    <t>LAS</t>
  </si>
  <si>
    <t>Vakiopistooli, sarja M50</t>
  </si>
  <si>
    <t>Eskola Juha</t>
  </si>
  <si>
    <t>Mehtälä Eino</t>
  </si>
  <si>
    <t>25 m urheilupistooli, sarja M</t>
  </si>
  <si>
    <t>25 m pienoispistooli, sarja M50</t>
  </si>
  <si>
    <t>Tenhunen Mika</t>
  </si>
  <si>
    <t>Alahautala Terho</t>
  </si>
  <si>
    <t>Pienoiskivääri 40 ls makuu, sarja R9 Y75</t>
  </si>
  <si>
    <t>Laitila Eero</t>
  </si>
  <si>
    <t>Avoimet alueelliset ampumakilpailut 13.5.2017</t>
  </si>
  <si>
    <t>Uusivirta Jarno</t>
  </si>
  <si>
    <t>Uusivirta Yrjö</t>
  </si>
  <si>
    <t>Nevala Kari</t>
  </si>
  <si>
    <t>SaSA</t>
  </si>
  <si>
    <t>Laurila Oiva</t>
  </si>
  <si>
    <t>Pienoiskivääri 40 ls makuu, sarja Y75</t>
  </si>
  <si>
    <t>Pienoiskivääri 40 ls makuu, sarja N18</t>
  </si>
  <si>
    <t>Pienoiskivääri 40 ls makuu, sarja R3 Y60</t>
  </si>
  <si>
    <t>Pekkala Erkki</t>
  </si>
  <si>
    <t>Pienoiskivääri 40 ls makuu, sarja R9 M50</t>
  </si>
  <si>
    <t>Levonperä Seppo</t>
  </si>
  <si>
    <t>Herrala Olli</t>
  </si>
  <si>
    <t>Pienoiskivääri 20 ls makuu, sarja T12</t>
  </si>
  <si>
    <t>Kumpolainen Eevert</t>
  </si>
  <si>
    <t>Pienoiskivääri 3 x 20 ls asentokilpailu, sarja M</t>
  </si>
  <si>
    <t>Pienoiskivääri 3 x 20 ls asentokilpailu, sarja M50</t>
  </si>
  <si>
    <t>Pienoiskivääri 3 x 20 ls asentokilpailu, sarja Y60</t>
  </si>
  <si>
    <t>Pienoiskivääri 3 x 20 ls asentokilpailu, sarja M18</t>
  </si>
  <si>
    <t>Laitinen Riku</t>
  </si>
  <si>
    <t>Jäntti Jorma</t>
  </si>
  <si>
    <t>SUA</t>
  </si>
  <si>
    <t>Pyykkö Pauli</t>
  </si>
  <si>
    <t>TorSa</t>
  </si>
  <si>
    <t xml:space="preserve">Jäntti Jorma </t>
  </si>
  <si>
    <t>25 m urheilupistooli, sarja N50</t>
  </si>
  <si>
    <t>3/3</t>
  </si>
  <si>
    <t>2/3</t>
  </si>
  <si>
    <t>1/3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</si>
</sst>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 quotePrefix="1">
      <alignment/>
    </xf>
    <xf numFmtId="16" fontId="2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110" zoomScaleNormal="110" zoomScalePageLayoutView="0" workbookViewId="0" topLeftCell="A1">
      <selection activeCell="M2" sqref="M2"/>
    </sheetView>
  </sheetViews>
  <sheetFormatPr defaultColWidth="9.140625" defaultRowHeight="12.75"/>
  <cols>
    <col min="1" max="1" width="2.8515625" style="0" customWidth="1"/>
    <col min="2" max="2" width="18.7109375" style="0" customWidth="1"/>
    <col min="3" max="3" width="8.57421875" style="0" customWidth="1"/>
    <col min="4" max="12" width="5.28125" style="0" customWidth="1"/>
    <col min="13" max="13" width="6.140625" style="0" customWidth="1"/>
    <col min="14" max="14" width="10.140625" style="0" customWidth="1"/>
  </cols>
  <sheetData>
    <row r="1" spans="1:13" s="1" customFormat="1" ht="15.75">
      <c r="A1" s="2" t="s">
        <v>0</v>
      </c>
      <c r="M1" s="11" t="s">
        <v>71</v>
      </c>
    </row>
    <row r="2" s="1" customFormat="1" ht="15.75">
      <c r="A2" s="2" t="s">
        <v>1</v>
      </c>
    </row>
    <row r="3" s="1" customFormat="1" ht="15"/>
    <row r="4" s="1" customFormat="1" ht="15.75">
      <c r="A4" s="2" t="s">
        <v>43</v>
      </c>
    </row>
    <row r="5" s="1" customFormat="1" ht="15"/>
    <row r="6" spans="2:3" s="1" customFormat="1" ht="15">
      <c r="B6" s="5"/>
      <c r="C6" s="5"/>
    </row>
    <row r="7" s="5" customFormat="1" ht="12.75"/>
    <row r="8" s="5" customFormat="1" ht="12.75"/>
    <row r="9" spans="1:13" s="5" customFormat="1" ht="12.75">
      <c r="A9" s="3" t="s">
        <v>28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="5" customFormat="1" ht="12.75"/>
    <row r="11" spans="1:12" s="5" customFormat="1" ht="12.75">
      <c r="A11" s="5" t="s">
        <v>2</v>
      </c>
      <c r="B11" s="5" t="s">
        <v>19</v>
      </c>
      <c r="C11" s="5" t="s">
        <v>20</v>
      </c>
      <c r="E11">
        <v>96</v>
      </c>
      <c r="F11">
        <v>97</v>
      </c>
      <c r="G11">
        <v>97</v>
      </c>
      <c r="H11">
        <v>98</v>
      </c>
      <c r="I11">
        <v>96</v>
      </c>
      <c r="J11">
        <v>96</v>
      </c>
      <c r="L11" s="6">
        <f>SUM(E11:K11)</f>
        <v>580</v>
      </c>
    </row>
    <row r="12" spans="1:12" s="5" customFormat="1" ht="12.75">
      <c r="A12" s="5" t="s">
        <v>4</v>
      </c>
      <c r="B12" s="5" t="s">
        <v>44</v>
      </c>
      <c r="C12" s="5" t="s">
        <v>6</v>
      </c>
      <c r="E12">
        <v>89</v>
      </c>
      <c r="F12">
        <v>91</v>
      </c>
      <c r="G12">
        <v>96</v>
      </c>
      <c r="H12">
        <v>95</v>
      </c>
      <c r="I12">
        <v>90</v>
      </c>
      <c r="J12">
        <v>92</v>
      </c>
      <c r="L12" s="6">
        <f>SUM(E12:K12)</f>
        <v>553</v>
      </c>
    </row>
    <row r="13" spans="1:12" s="5" customFormat="1" ht="12.75">
      <c r="A13" s="5" t="s">
        <v>3</v>
      </c>
      <c r="B13" s="5" t="s">
        <v>39</v>
      </c>
      <c r="C13" s="5" t="s">
        <v>6</v>
      </c>
      <c r="E13">
        <v>89</v>
      </c>
      <c r="F13">
        <v>93</v>
      </c>
      <c r="G13">
        <v>94</v>
      </c>
      <c r="H13">
        <v>94</v>
      </c>
      <c r="I13">
        <v>88</v>
      </c>
      <c r="J13">
        <v>93</v>
      </c>
      <c r="L13" s="6">
        <f>SUM(E13:K13)</f>
        <v>551</v>
      </c>
    </row>
    <row r="14" spans="5:12" s="5" customFormat="1" ht="12.75">
      <c r="E14"/>
      <c r="F14"/>
      <c r="G14"/>
      <c r="H14"/>
      <c r="I14"/>
      <c r="J14"/>
      <c r="L14" s="6"/>
    </row>
    <row r="15" spans="5:12" s="5" customFormat="1" ht="12.75">
      <c r="E15"/>
      <c r="F15"/>
      <c r="G15"/>
      <c r="H15"/>
      <c r="I15"/>
      <c r="J15"/>
      <c r="L15" s="6"/>
    </row>
    <row r="16" spans="1:13" s="5" customFormat="1" ht="12.75">
      <c r="A16" s="3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="5" customFormat="1" ht="12.75"/>
    <row r="18" spans="1:13" s="5" customFormat="1" ht="12.75">
      <c r="A18" s="5" t="s">
        <v>2</v>
      </c>
      <c r="B18" s="5" t="s">
        <v>40</v>
      </c>
      <c r="C18" s="5" t="s">
        <v>9</v>
      </c>
      <c r="D18"/>
      <c r="E18">
        <v>94</v>
      </c>
      <c r="F18">
        <v>91</v>
      </c>
      <c r="G18">
        <v>100</v>
      </c>
      <c r="H18">
        <v>96</v>
      </c>
      <c r="I18">
        <v>93</v>
      </c>
      <c r="J18">
        <v>98</v>
      </c>
      <c r="K18"/>
      <c r="L18" s="6">
        <f>SUM(E18:J18)</f>
        <v>572</v>
      </c>
      <c r="M18" s="13"/>
    </row>
    <row r="19" spans="1:13" s="5" customFormat="1" ht="12.75">
      <c r="A19" s="5" t="s">
        <v>4</v>
      </c>
      <c r="B19" s="5" t="s">
        <v>45</v>
      </c>
      <c r="C19" s="5" t="s">
        <v>6</v>
      </c>
      <c r="D19"/>
      <c r="E19">
        <v>92</v>
      </c>
      <c r="F19">
        <v>95</v>
      </c>
      <c r="G19">
        <v>96</v>
      </c>
      <c r="H19">
        <v>95</v>
      </c>
      <c r="I19">
        <v>96</v>
      </c>
      <c r="J19">
        <v>96</v>
      </c>
      <c r="K19"/>
      <c r="L19" s="6">
        <f>SUM(E19:J19)</f>
        <v>570</v>
      </c>
      <c r="M19" s="13"/>
    </row>
    <row r="20" spans="4:12" s="5" customFormat="1" ht="12.75">
      <c r="D20"/>
      <c r="E20"/>
      <c r="F20"/>
      <c r="G20"/>
      <c r="H20"/>
      <c r="I20"/>
      <c r="J20"/>
      <c r="K20"/>
      <c r="L20" s="6"/>
    </row>
    <row r="21" s="5" customFormat="1" ht="12.75">
      <c r="L21" s="6"/>
    </row>
    <row r="22" spans="1:13" s="5" customFormat="1" ht="12.75">
      <c r="A22" s="3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="5" customFormat="1" ht="12.75"/>
    <row r="24" spans="1:12" s="5" customFormat="1" ht="12.75">
      <c r="A24" s="5" t="s">
        <v>2</v>
      </c>
      <c r="B24" s="5" t="s">
        <v>46</v>
      </c>
      <c r="C24" s="5" t="s">
        <v>47</v>
      </c>
      <c r="D24"/>
      <c r="E24">
        <v>93</v>
      </c>
      <c r="F24">
        <v>97</v>
      </c>
      <c r="G24">
        <v>95</v>
      </c>
      <c r="H24">
        <v>97</v>
      </c>
      <c r="I24">
        <v>100</v>
      </c>
      <c r="J24">
        <v>96</v>
      </c>
      <c r="K24"/>
      <c r="L24" s="6">
        <f>SUM(E24:J24)</f>
        <v>578</v>
      </c>
    </row>
    <row r="25" spans="1:12" s="5" customFormat="1" ht="12.75">
      <c r="A25" s="7" t="s">
        <v>4</v>
      </c>
      <c r="B25" s="5" t="s">
        <v>16</v>
      </c>
      <c r="C25" s="5" t="s">
        <v>5</v>
      </c>
      <c r="D25"/>
      <c r="E25">
        <v>99</v>
      </c>
      <c r="F25">
        <v>95</v>
      </c>
      <c r="G25">
        <v>92</v>
      </c>
      <c r="H25">
        <v>98</v>
      </c>
      <c r="I25">
        <v>94</v>
      </c>
      <c r="J25">
        <v>95</v>
      </c>
      <c r="K25"/>
      <c r="L25" s="6">
        <f>SUM(E25:J25)</f>
        <v>573</v>
      </c>
    </row>
    <row r="26" spans="1:12" s="5" customFormat="1" ht="12.75">
      <c r="A26" s="7" t="s">
        <v>3</v>
      </c>
      <c r="B26" t="s">
        <v>14</v>
      </c>
      <c r="C26" t="s">
        <v>6</v>
      </c>
      <c r="D26"/>
      <c r="E26">
        <v>95</v>
      </c>
      <c r="F26">
        <v>91</v>
      </c>
      <c r="G26">
        <v>86</v>
      </c>
      <c r="H26">
        <v>89</v>
      </c>
      <c r="I26">
        <v>94</v>
      </c>
      <c r="J26">
        <v>93</v>
      </c>
      <c r="K26"/>
      <c r="L26" s="6">
        <f>SUM(E26:J26)</f>
        <v>548</v>
      </c>
    </row>
    <row r="27" spans="1:12" s="5" customFormat="1" ht="12.75">
      <c r="A27" s="5" t="s">
        <v>10</v>
      </c>
      <c r="B27" t="s">
        <v>21</v>
      </c>
      <c r="C27" t="s">
        <v>22</v>
      </c>
      <c r="D27"/>
      <c r="E27">
        <v>91</v>
      </c>
      <c r="F27">
        <v>96</v>
      </c>
      <c r="G27">
        <v>94</v>
      </c>
      <c r="H27">
        <v>89</v>
      </c>
      <c r="I27">
        <v>83</v>
      </c>
      <c r="J27">
        <v>93</v>
      </c>
      <c r="K27"/>
      <c r="L27" s="6">
        <f>SUM(E27:J27)</f>
        <v>546</v>
      </c>
    </row>
    <row r="28" spans="1:12" s="5" customFormat="1" ht="12.75">
      <c r="A28" s="7"/>
      <c r="D28"/>
      <c r="E28"/>
      <c r="F28"/>
      <c r="G28"/>
      <c r="H28"/>
      <c r="I28"/>
      <c r="J28"/>
      <c r="K28"/>
      <c r="L28" s="6"/>
    </row>
    <row r="29" spans="2:16" s="5" customFormat="1" ht="12.75">
      <c r="B29"/>
      <c r="C29"/>
      <c r="D29"/>
      <c r="E29"/>
      <c r="F29"/>
      <c r="G29"/>
      <c r="H29"/>
      <c r="I29"/>
      <c r="J29"/>
      <c r="K29"/>
      <c r="L29" s="6"/>
      <c r="P29"/>
    </row>
    <row r="30" spans="1:13" s="5" customFormat="1" ht="12.75">
      <c r="A30" s="3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="5" customFormat="1" ht="12.75"/>
    <row r="32" spans="1:12" s="5" customFormat="1" ht="12.75">
      <c r="A32" s="5" t="s">
        <v>2</v>
      </c>
      <c r="B32" s="5" t="s">
        <v>48</v>
      </c>
      <c r="C32" s="5" t="s">
        <v>6</v>
      </c>
      <c r="D32"/>
      <c r="E32">
        <v>86</v>
      </c>
      <c r="F32">
        <v>85</v>
      </c>
      <c r="G32">
        <v>90</v>
      </c>
      <c r="H32">
        <v>82</v>
      </c>
      <c r="I32"/>
      <c r="J32"/>
      <c r="K32"/>
      <c r="L32" s="6">
        <f>SUM(E32:J32)</f>
        <v>343</v>
      </c>
    </row>
    <row r="33" spans="4:12" s="5" customFormat="1" ht="12.75">
      <c r="D33"/>
      <c r="E33"/>
      <c r="F33"/>
      <c r="G33"/>
      <c r="H33"/>
      <c r="I33"/>
      <c r="J33"/>
      <c r="K33"/>
      <c r="L33" s="6"/>
    </row>
    <row r="34" spans="4:12" s="5" customFormat="1" ht="12.75">
      <c r="D34"/>
      <c r="E34"/>
      <c r="F34"/>
      <c r="G34"/>
      <c r="H34"/>
      <c r="I34"/>
      <c r="J34"/>
      <c r="K34"/>
      <c r="L34" s="6"/>
    </row>
    <row r="35" spans="1:13" s="5" customFormat="1" ht="12.75">
      <c r="A35" s="10" t="s">
        <v>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="5" customFormat="1" ht="12.75"/>
    <row r="37" spans="1:12" s="5" customFormat="1" ht="12.75">
      <c r="A37" s="5" t="s">
        <v>2</v>
      </c>
      <c r="B37" s="5" t="s">
        <v>17</v>
      </c>
      <c r="C37" s="5" t="s">
        <v>15</v>
      </c>
      <c r="E37" s="5">
        <v>97</v>
      </c>
      <c r="F37" s="5">
        <v>99</v>
      </c>
      <c r="G37" s="5">
        <v>97</v>
      </c>
      <c r="H37" s="5">
        <v>98</v>
      </c>
      <c r="L37" s="6">
        <f>SUM(E37:J37)</f>
        <v>391</v>
      </c>
    </row>
    <row r="38" s="5" customFormat="1" ht="12.75">
      <c r="L38" s="6"/>
    </row>
    <row r="39" s="5" customFormat="1" ht="12.75">
      <c r="L39" s="6"/>
    </row>
    <row r="40" spans="1:13" s="5" customFormat="1" ht="12.75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="5" customFormat="1" ht="12.75"/>
    <row r="42" spans="1:12" s="5" customFormat="1" ht="12.75">
      <c r="A42" s="5" t="s">
        <v>2</v>
      </c>
      <c r="B42" t="s">
        <v>52</v>
      </c>
      <c r="C42" t="s">
        <v>15</v>
      </c>
      <c r="D42"/>
      <c r="E42">
        <v>97</v>
      </c>
      <c r="F42">
        <v>97</v>
      </c>
      <c r="G42">
        <v>96</v>
      </c>
      <c r="H42">
        <v>96</v>
      </c>
      <c r="I42"/>
      <c r="J42"/>
      <c r="K42"/>
      <c r="L42" s="6">
        <f>SUM(E42:J42)</f>
        <v>386</v>
      </c>
    </row>
    <row r="43" s="5" customFormat="1" ht="12.75">
      <c r="L43" s="6"/>
    </row>
    <row r="44" spans="1:12" s="5" customFormat="1" ht="12.75">
      <c r="A44" s="7"/>
      <c r="D44"/>
      <c r="E44"/>
      <c r="F44"/>
      <c r="G44"/>
      <c r="H44"/>
      <c r="I44"/>
      <c r="J44"/>
      <c r="K44"/>
      <c r="L44" s="6"/>
    </row>
    <row r="45" spans="1:13" s="5" customFormat="1" ht="12.75">
      <c r="A45" s="3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="5" customFormat="1" ht="12.75"/>
    <row r="47" spans="1:12" s="5" customFormat="1" ht="12.75">
      <c r="A47" s="5" t="s">
        <v>2</v>
      </c>
      <c r="B47" t="s">
        <v>54</v>
      </c>
      <c r="C47" t="s">
        <v>15</v>
      </c>
      <c r="D47"/>
      <c r="E47">
        <v>93</v>
      </c>
      <c r="F47">
        <v>96</v>
      </c>
      <c r="G47">
        <v>97</v>
      </c>
      <c r="H47">
        <v>95</v>
      </c>
      <c r="I47"/>
      <c r="J47"/>
      <c r="K47"/>
      <c r="L47" s="6">
        <f>SUM(E47:J47)</f>
        <v>381</v>
      </c>
    </row>
    <row r="48" ht="12.75">
      <c r="O48" s="5"/>
    </row>
    <row r="49" ht="12.75">
      <c r="O49" s="5"/>
    </row>
    <row r="50" spans="1:15" ht="12.75">
      <c r="A50" s="3" t="s">
        <v>41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5"/>
    </row>
    <row r="52" spans="1:15" ht="12.75">
      <c r="A52" s="5" t="s">
        <v>2</v>
      </c>
      <c r="B52" t="s">
        <v>30</v>
      </c>
      <c r="C52" t="s">
        <v>15</v>
      </c>
      <c r="E52">
        <v>98</v>
      </c>
      <c r="F52">
        <v>94</v>
      </c>
      <c r="G52">
        <v>94</v>
      </c>
      <c r="H52">
        <v>90</v>
      </c>
      <c r="L52" s="6">
        <f>SUM(E52:J52)</f>
        <v>376</v>
      </c>
      <c r="M52" s="5"/>
      <c r="O52" s="5"/>
    </row>
    <row r="53" spans="1:15" ht="12.75">
      <c r="A53" s="5" t="s">
        <v>4</v>
      </c>
      <c r="B53" t="s">
        <v>55</v>
      </c>
      <c r="C53" t="s">
        <v>15</v>
      </c>
      <c r="E53">
        <v>70</v>
      </c>
      <c r="F53">
        <v>80</v>
      </c>
      <c r="G53">
        <v>64</v>
      </c>
      <c r="H53">
        <v>80</v>
      </c>
      <c r="L53" s="6">
        <f>SUM(E53:J53)</f>
        <v>294</v>
      </c>
      <c r="M53" s="5"/>
      <c r="O53" s="5"/>
    </row>
    <row r="54" spans="1:15" ht="12.75">
      <c r="A54" s="5"/>
      <c r="L54" s="6"/>
      <c r="M54" s="5"/>
      <c r="O54" s="5"/>
    </row>
    <row r="55" spans="1:15" ht="12.75">
      <c r="A55" s="5"/>
      <c r="L55" s="6"/>
      <c r="M55" s="5"/>
      <c r="O55" s="5"/>
    </row>
    <row r="56" spans="1:15" ht="12.75">
      <c r="A56" s="3" t="s">
        <v>56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5"/>
    </row>
    <row r="58" spans="1:15" ht="12.75">
      <c r="A58" s="5" t="s">
        <v>2</v>
      </c>
      <c r="B58" t="s">
        <v>57</v>
      </c>
      <c r="C58" t="s">
        <v>15</v>
      </c>
      <c r="E58">
        <v>77</v>
      </c>
      <c r="F58">
        <v>61</v>
      </c>
      <c r="L58" s="6">
        <f>SUM(E58:J58)</f>
        <v>138</v>
      </c>
      <c r="M58" s="5"/>
      <c r="O58" s="5"/>
    </row>
    <row r="59" spans="1:15" ht="12.75">
      <c r="A59" s="5"/>
      <c r="L59" s="6"/>
      <c r="M59" s="5"/>
      <c r="O59" s="5"/>
    </row>
    <row r="60" s="5" customFormat="1" ht="12.75"/>
    <row r="61" s="5" customFormat="1" ht="15.75">
      <c r="M61" s="12" t="s">
        <v>70</v>
      </c>
    </row>
    <row r="62" s="5" customFormat="1" ht="12.75"/>
    <row r="63" spans="1:13" s="5" customFormat="1" ht="12.75">
      <c r="A63" s="3" t="s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="5" customFormat="1" ht="12.75"/>
    <row r="65" spans="1:13" s="5" customFormat="1" ht="12.75">
      <c r="A65" s="5" t="s">
        <v>2</v>
      </c>
      <c r="B65" t="s">
        <v>44</v>
      </c>
      <c r="C65" t="s">
        <v>6</v>
      </c>
      <c r="D65" s="5">
        <v>89</v>
      </c>
      <c r="E65" s="5">
        <v>91</v>
      </c>
      <c r="F65" s="8">
        <f>SUM(D65:E65)</f>
        <v>180</v>
      </c>
      <c r="G65" s="5">
        <v>67</v>
      </c>
      <c r="H65" s="5">
        <v>64</v>
      </c>
      <c r="I65" s="8">
        <f>SUM(G65:H65)</f>
        <v>131</v>
      </c>
      <c r="J65" s="5">
        <v>84</v>
      </c>
      <c r="K65" s="5">
        <v>71</v>
      </c>
      <c r="L65" s="8">
        <f>SUM(J65:K65)</f>
        <v>155</v>
      </c>
      <c r="M65" s="6">
        <f>F65+I65+L65</f>
        <v>466</v>
      </c>
    </row>
    <row r="66" spans="2:13" s="5" customFormat="1" ht="12.75">
      <c r="B66"/>
      <c r="C66"/>
      <c r="F66" s="8"/>
      <c r="I66" s="8"/>
      <c r="L66" s="8"/>
      <c r="M66" s="6"/>
    </row>
    <row r="67" spans="2:13" s="5" customFormat="1" ht="12.75">
      <c r="B67"/>
      <c r="C67"/>
      <c r="F67" s="8"/>
      <c r="I67" s="8"/>
      <c r="L67" s="8"/>
      <c r="M67" s="6"/>
    </row>
    <row r="68" spans="1:13" s="5" customFormat="1" ht="12.75">
      <c r="A68" s="3" t="s">
        <v>59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="5" customFormat="1" ht="12.75"/>
    <row r="70" spans="1:13" s="5" customFormat="1" ht="12.75">
      <c r="A70" s="5" t="s">
        <v>2</v>
      </c>
      <c r="B70" t="s">
        <v>45</v>
      </c>
      <c r="C70" t="s">
        <v>6</v>
      </c>
      <c r="D70" s="5">
        <v>92</v>
      </c>
      <c r="E70" s="5">
        <v>95</v>
      </c>
      <c r="F70" s="8">
        <f>SUM(D70:E70)</f>
        <v>187</v>
      </c>
      <c r="G70" s="5">
        <v>75</v>
      </c>
      <c r="H70" s="5">
        <v>74</v>
      </c>
      <c r="I70" s="8">
        <f>SUM(G70:H70)</f>
        <v>149</v>
      </c>
      <c r="J70" s="5">
        <v>86</v>
      </c>
      <c r="K70" s="5">
        <v>90</v>
      </c>
      <c r="L70" s="8">
        <f>SUM(J70:K70)</f>
        <v>176</v>
      </c>
      <c r="M70" s="6">
        <f>F70+I70+L70</f>
        <v>512</v>
      </c>
    </row>
    <row r="71" spans="2:13" s="5" customFormat="1" ht="12.75">
      <c r="B71"/>
      <c r="C71"/>
      <c r="F71" s="8"/>
      <c r="I71" s="8"/>
      <c r="L71" s="8"/>
      <c r="M71" s="6"/>
    </row>
    <row r="72" spans="2:13" s="5" customFormat="1" ht="12.75">
      <c r="B72"/>
      <c r="C72"/>
      <c r="F72" s="8"/>
      <c r="I72" s="8"/>
      <c r="L72" s="8"/>
      <c r="M72" s="6"/>
    </row>
    <row r="73" spans="1:13" s="5" customFormat="1" ht="12.75">
      <c r="A73" s="3" t="s">
        <v>60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="5" customFormat="1" ht="12.75"/>
    <row r="75" spans="1:13" s="5" customFormat="1" ht="12.75">
      <c r="A75" s="5" t="s">
        <v>2</v>
      </c>
      <c r="B75" t="s">
        <v>46</v>
      </c>
      <c r="C75" t="s">
        <v>47</v>
      </c>
      <c r="D75" s="5">
        <v>93</v>
      </c>
      <c r="E75" s="5">
        <v>97</v>
      </c>
      <c r="F75" s="8">
        <f>SUM(D75:E75)</f>
        <v>190</v>
      </c>
      <c r="G75" s="5">
        <v>85</v>
      </c>
      <c r="H75" s="5">
        <v>85</v>
      </c>
      <c r="I75" s="8">
        <f>SUM(G75:H75)</f>
        <v>170</v>
      </c>
      <c r="J75" s="5">
        <v>92</v>
      </c>
      <c r="K75" s="5">
        <v>94</v>
      </c>
      <c r="L75" s="8">
        <f>SUM(J75:K75)</f>
        <v>186</v>
      </c>
      <c r="M75" s="6">
        <f>F75+I75+L75</f>
        <v>546</v>
      </c>
    </row>
    <row r="76" spans="1:13" s="5" customFormat="1" ht="12.75">
      <c r="A76" s="5" t="s">
        <v>4</v>
      </c>
      <c r="B76" t="s">
        <v>21</v>
      </c>
      <c r="C76" t="s">
        <v>22</v>
      </c>
      <c r="D76" s="5">
        <v>91</v>
      </c>
      <c r="E76" s="5">
        <v>96</v>
      </c>
      <c r="F76" s="8">
        <f>SUM(D76:E76)</f>
        <v>187</v>
      </c>
      <c r="G76" s="5">
        <v>63</v>
      </c>
      <c r="H76" s="5">
        <v>64</v>
      </c>
      <c r="I76" s="8">
        <f>SUM(G76:H76)</f>
        <v>127</v>
      </c>
      <c r="J76" s="5">
        <v>74</v>
      </c>
      <c r="K76" s="5">
        <v>62</v>
      </c>
      <c r="L76" s="8">
        <f>SUM(J76:K76)</f>
        <v>136</v>
      </c>
      <c r="M76" s="6">
        <f>F76+I76+L76</f>
        <v>450</v>
      </c>
    </row>
    <row r="77" spans="2:13" s="5" customFormat="1" ht="12.75">
      <c r="B77"/>
      <c r="C77"/>
      <c r="F77" s="8"/>
      <c r="I77" s="8"/>
      <c r="L77" s="8"/>
      <c r="M77" s="6"/>
    </row>
    <row r="78" s="5" customFormat="1" ht="12.75"/>
    <row r="79" spans="1:13" s="5" customFormat="1" ht="12.75">
      <c r="A79" s="3" t="s">
        <v>61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="5" customFormat="1" ht="12.75"/>
    <row r="81" spans="1:13" s="5" customFormat="1" ht="12.75">
      <c r="A81" s="5" t="s">
        <v>2</v>
      </c>
      <c r="B81" t="s">
        <v>62</v>
      </c>
      <c r="C81" t="s">
        <v>15</v>
      </c>
      <c r="D81" s="5">
        <v>97</v>
      </c>
      <c r="E81" s="5">
        <v>93</v>
      </c>
      <c r="F81" s="8">
        <f>SUM(D81:E81)</f>
        <v>190</v>
      </c>
      <c r="G81" s="5">
        <v>99</v>
      </c>
      <c r="H81" s="5">
        <v>98</v>
      </c>
      <c r="I81" s="8">
        <f>SUM(G81:H81)</f>
        <v>197</v>
      </c>
      <c r="J81" s="5">
        <v>92</v>
      </c>
      <c r="K81" s="5">
        <v>93</v>
      </c>
      <c r="L81" s="8">
        <f>SUM(J81:K81)</f>
        <v>185</v>
      </c>
      <c r="M81" s="6">
        <f>F81+I81+L81</f>
        <v>572</v>
      </c>
    </row>
    <row r="82" spans="2:12" s="5" customFormat="1" ht="12.75">
      <c r="B82"/>
      <c r="C82"/>
      <c r="D82"/>
      <c r="E82"/>
      <c r="F82"/>
      <c r="G82"/>
      <c r="H82"/>
      <c r="I82"/>
      <c r="J82"/>
      <c r="K82"/>
      <c r="L82" s="6"/>
    </row>
    <row r="83" s="5" customFormat="1" ht="12.75"/>
    <row r="84" s="5" customFormat="1" ht="12.75"/>
    <row r="85" spans="1:13" s="5" customFormat="1" ht="12.75">
      <c r="A85" s="3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="5" customFormat="1" ht="12.75"/>
    <row r="87" spans="1:13" s="5" customFormat="1" ht="12.75">
      <c r="A87" s="5" t="s">
        <v>2</v>
      </c>
      <c r="B87" s="5" t="s">
        <v>63</v>
      </c>
      <c r="C87" s="5" t="s">
        <v>64</v>
      </c>
      <c r="D87" s="5">
        <v>94</v>
      </c>
      <c r="E87" s="5">
        <v>96</v>
      </c>
      <c r="F87" s="8">
        <f>SUM(D87:E87)</f>
        <v>190</v>
      </c>
      <c r="G87" s="5">
        <v>91</v>
      </c>
      <c r="H87" s="5">
        <v>89</v>
      </c>
      <c r="I87" s="8">
        <f>SUM(G87:H87)</f>
        <v>180</v>
      </c>
      <c r="J87" s="5">
        <v>87</v>
      </c>
      <c r="K87" s="5">
        <v>91</v>
      </c>
      <c r="L87" s="8">
        <f>SUM(J87:K87)</f>
        <v>178</v>
      </c>
      <c r="M87" s="6">
        <f>F87+I87+L87</f>
        <v>548</v>
      </c>
    </row>
    <row r="88" spans="1:13" s="5" customFormat="1" ht="12.75">
      <c r="A88" s="5" t="s">
        <v>4</v>
      </c>
      <c r="B88" s="5" t="s">
        <v>42</v>
      </c>
      <c r="C88" s="5" t="s">
        <v>6</v>
      </c>
      <c r="D88" s="5">
        <v>93</v>
      </c>
      <c r="E88" s="5">
        <v>92</v>
      </c>
      <c r="F88" s="8">
        <f>SUM(D88:E88)</f>
        <v>185</v>
      </c>
      <c r="G88" s="5">
        <v>93</v>
      </c>
      <c r="H88" s="5">
        <v>92</v>
      </c>
      <c r="I88" s="8">
        <f>SUM(G88:H88)</f>
        <v>185</v>
      </c>
      <c r="J88" s="5">
        <v>84</v>
      </c>
      <c r="K88" s="5">
        <v>89</v>
      </c>
      <c r="L88" s="8">
        <f>SUM(J88:K88)</f>
        <v>173</v>
      </c>
      <c r="M88" s="6">
        <f>F88+I88+L88</f>
        <v>543</v>
      </c>
    </row>
    <row r="89" spans="1:13" s="5" customFormat="1" ht="12.75">
      <c r="A89" s="5" t="s">
        <v>3</v>
      </c>
      <c r="B89" s="5" t="s">
        <v>32</v>
      </c>
      <c r="C89" s="5" t="s">
        <v>33</v>
      </c>
      <c r="D89" s="5">
        <v>81</v>
      </c>
      <c r="E89" s="5">
        <v>91</v>
      </c>
      <c r="F89" s="8">
        <f>SUM(D89:E89)</f>
        <v>172</v>
      </c>
      <c r="G89" s="5">
        <v>79</v>
      </c>
      <c r="H89" s="5">
        <v>63</v>
      </c>
      <c r="I89" s="8">
        <f>SUM(G89:H89)</f>
        <v>142</v>
      </c>
      <c r="J89" s="5">
        <v>84</v>
      </c>
      <c r="K89" s="5">
        <v>78</v>
      </c>
      <c r="L89" s="8">
        <f>SUM(J89:K89)</f>
        <v>162</v>
      </c>
      <c r="M89" s="6">
        <f>F89+I89+L89</f>
        <v>476</v>
      </c>
    </row>
    <row r="90" s="5" customFormat="1" ht="12.75"/>
    <row r="91" s="5" customFormat="1" ht="12.75"/>
    <row r="92" spans="1:13" s="5" customFormat="1" ht="12.75">
      <c r="A92" s="3" t="s">
        <v>34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="5" customFormat="1" ht="12.75"/>
    <row r="94" spans="1:13" s="5" customFormat="1" ht="12.75">
      <c r="A94" s="5" t="s">
        <v>2</v>
      </c>
      <c r="B94" s="5" t="s">
        <v>18</v>
      </c>
      <c r="C94" s="5" t="s">
        <v>8</v>
      </c>
      <c r="D94" s="5">
        <v>87</v>
      </c>
      <c r="E94" s="5">
        <v>88</v>
      </c>
      <c r="F94" s="8">
        <f>SUM(D94:E94)</f>
        <v>175</v>
      </c>
      <c r="G94" s="5">
        <v>88</v>
      </c>
      <c r="H94" s="5">
        <v>80</v>
      </c>
      <c r="I94" s="8">
        <f>SUM(G94:H94)</f>
        <v>168</v>
      </c>
      <c r="J94" s="5">
        <v>83</v>
      </c>
      <c r="K94" s="5">
        <v>92</v>
      </c>
      <c r="L94" s="8">
        <f>SUM(J94:K94)</f>
        <v>175</v>
      </c>
      <c r="M94" s="6">
        <f>F94+I94+L94</f>
        <v>518</v>
      </c>
    </row>
    <row r="95" spans="1:13" s="5" customFormat="1" ht="12.75">
      <c r="A95" s="5" t="s">
        <v>4</v>
      </c>
      <c r="B95" s="5" t="s">
        <v>65</v>
      </c>
      <c r="C95" s="5" t="s">
        <v>66</v>
      </c>
      <c r="D95" s="5">
        <v>90</v>
      </c>
      <c r="E95" s="5">
        <v>86</v>
      </c>
      <c r="F95" s="8">
        <f>SUM(D95:E95)</f>
        <v>176</v>
      </c>
      <c r="G95" s="5">
        <v>86</v>
      </c>
      <c r="H95" s="5">
        <v>88</v>
      </c>
      <c r="I95" s="8">
        <f>SUM(G95:H95)</f>
        <v>174</v>
      </c>
      <c r="J95" s="5">
        <v>75</v>
      </c>
      <c r="K95" s="5">
        <v>81</v>
      </c>
      <c r="L95" s="8">
        <f>SUM(J95:K95)</f>
        <v>156</v>
      </c>
      <c r="M95" s="6">
        <f>F95+I95+L95</f>
        <v>506</v>
      </c>
    </row>
    <row r="96" spans="1:13" s="5" customFormat="1" ht="12.75">
      <c r="A96" s="5" t="s">
        <v>3</v>
      </c>
      <c r="B96" s="5" t="s">
        <v>24</v>
      </c>
      <c r="C96" s="5" t="s">
        <v>6</v>
      </c>
      <c r="D96" s="5">
        <v>80</v>
      </c>
      <c r="E96" s="5">
        <v>81</v>
      </c>
      <c r="F96" s="8">
        <f>SUM(D96:E96)</f>
        <v>161</v>
      </c>
      <c r="G96" s="5">
        <v>83</v>
      </c>
      <c r="H96" s="5">
        <v>86</v>
      </c>
      <c r="I96" s="8">
        <f>SUM(G96:H96)</f>
        <v>169</v>
      </c>
      <c r="J96" s="5">
        <v>88</v>
      </c>
      <c r="K96" s="5">
        <v>79</v>
      </c>
      <c r="L96" s="8">
        <f>SUM(J96:K96)</f>
        <v>167</v>
      </c>
      <c r="M96" s="6">
        <f>F96+I96+L96</f>
        <v>497</v>
      </c>
    </row>
    <row r="97" spans="1:13" s="5" customFormat="1" ht="12.75">
      <c r="A97" s="5" t="s">
        <v>10</v>
      </c>
      <c r="B97" s="5" t="s">
        <v>35</v>
      </c>
      <c r="C97" s="5" t="s">
        <v>6</v>
      </c>
      <c r="D97" s="5">
        <v>80</v>
      </c>
      <c r="E97" s="5">
        <v>82</v>
      </c>
      <c r="F97" s="8">
        <f>SUM(D97:E97)</f>
        <v>162</v>
      </c>
      <c r="G97" s="5">
        <v>81</v>
      </c>
      <c r="H97" s="5">
        <v>84</v>
      </c>
      <c r="I97" s="8">
        <f>SUM(G97:H97)</f>
        <v>165</v>
      </c>
      <c r="J97" s="5">
        <v>71</v>
      </c>
      <c r="K97" s="5">
        <v>64</v>
      </c>
      <c r="L97" s="8">
        <f>SUM(J97:K97)</f>
        <v>135</v>
      </c>
      <c r="M97" s="6">
        <f>F97+I97+L97</f>
        <v>462</v>
      </c>
    </row>
    <row r="98" spans="6:13" s="5" customFormat="1" ht="12.75">
      <c r="F98" s="8"/>
      <c r="I98" s="8"/>
      <c r="L98" s="8"/>
      <c r="M98" s="6"/>
    </row>
    <row r="99" spans="6:13" s="5" customFormat="1" ht="12.75">
      <c r="F99" s="8"/>
      <c r="I99" s="8"/>
      <c r="L99" s="8"/>
      <c r="M99" s="6"/>
    </row>
    <row r="100" spans="1:13" s="5" customFormat="1" ht="12.75">
      <c r="A100" s="3" t="s">
        <v>13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="5" customFormat="1" ht="12.75"/>
    <row r="102" spans="1:13" s="5" customFormat="1" ht="12.75">
      <c r="A102" s="5" t="s">
        <v>2</v>
      </c>
      <c r="B102" s="5" t="s">
        <v>12</v>
      </c>
      <c r="C102" s="5" t="s">
        <v>15</v>
      </c>
      <c r="D102" s="5">
        <v>91</v>
      </c>
      <c r="E102" s="5">
        <v>95</v>
      </c>
      <c r="F102" s="8">
        <f>SUM(D102:E102)</f>
        <v>186</v>
      </c>
      <c r="G102" s="5">
        <v>82</v>
      </c>
      <c r="H102" s="5">
        <v>81</v>
      </c>
      <c r="I102" s="8">
        <f>SUM(G102:H102)</f>
        <v>163</v>
      </c>
      <c r="J102" s="5">
        <v>78</v>
      </c>
      <c r="K102" s="5">
        <v>75</v>
      </c>
      <c r="L102" s="8">
        <f>SUM(J102:K102)</f>
        <v>153</v>
      </c>
      <c r="M102" s="6">
        <f>F102+I102+L102</f>
        <v>502</v>
      </c>
    </row>
    <row r="103" spans="1:13" s="5" customFormat="1" ht="12.75">
      <c r="A103" s="5" t="s">
        <v>4</v>
      </c>
      <c r="B103" s="5" t="s">
        <v>25</v>
      </c>
      <c r="C103" s="5" t="s">
        <v>6</v>
      </c>
      <c r="D103" s="5">
        <v>80</v>
      </c>
      <c r="E103" s="5">
        <v>87</v>
      </c>
      <c r="F103" s="8">
        <f>SUM(D103:E103)</f>
        <v>167</v>
      </c>
      <c r="G103" s="5">
        <v>66</v>
      </c>
      <c r="H103" s="5">
        <v>71</v>
      </c>
      <c r="I103" s="8">
        <f>SUM(G103:H103)</f>
        <v>137</v>
      </c>
      <c r="J103" s="5">
        <v>71</v>
      </c>
      <c r="K103" s="5">
        <v>68</v>
      </c>
      <c r="L103" s="8">
        <f>SUM(J103:K103)</f>
        <v>139</v>
      </c>
      <c r="M103" s="6">
        <f>F103+I103+L103</f>
        <v>443</v>
      </c>
    </row>
    <row r="104" spans="1:13" s="5" customFormat="1" ht="12.75">
      <c r="A104" s="5" t="s">
        <v>3</v>
      </c>
      <c r="B104" s="5" t="s">
        <v>36</v>
      </c>
      <c r="C104" s="5" t="s">
        <v>6</v>
      </c>
      <c r="D104" s="5">
        <v>71</v>
      </c>
      <c r="E104" s="5">
        <v>76</v>
      </c>
      <c r="F104" s="8">
        <f>SUM(D104:E104)</f>
        <v>147</v>
      </c>
      <c r="G104" s="5">
        <v>87</v>
      </c>
      <c r="H104" s="5">
        <v>63</v>
      </c>
      <c r="I104" s="8">
        <f>SUM(G104:H104)</f>
        <v>150</v>
      </c>
      <c r="J104" s="5">
        <v>61</v>
      </c>
      <c r="K104" s="5">
        <v>75</v>
      </c>
      <c r="L104" s="8">
        <f>SUM(J104:K104)</f>
        <v>136</v>
      </c>
      <c r="M104" s="6">
        <f>F104+I104+L104</f>
        <v>433</v>
      </c>
    </row>
    <row r="105" s="5" customFormat="1" ht="12.75"/>
    <row r="106" s="5" customFormat="1" ht="12.75"/>
    <row r="107" s="5" customFormat="1" ht="12.75" customHeight="1"/>
    <row r="108" spans="1:13" s="5" customFormat="1" ht="12.75" customHeight="1">
      <c r="A108" s="3" t="s">
        <v>37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="5" customFormat="1" ht="12.75" customHeight="1"/>
    <row r="110" spans="1:13" s="5" customFormat="1" ht="12.75" customHeight="1">
      <c r="A110" s="5" t="s">
        <v>2</v>
      </c>
      <c r="B110" s="5" t="s">
        <v>67</v>
      </c>
      <c r="C110" s="5" t="s">
        <v>64</v>
      </c>
      <c r="D110" s="5">
        <v>98</v>
      </c>
      <c r="E110" s="5">
        <v>97</v>
      </c>
      <c r="F110" s="5">
        <v>98</v>
      </c>
      <c r="G110" s="8">
        <f>SUM(D110:F110)</f>
        <v>293</v>
      </c>
      <c r="H110" s="5">
        <v>100</v>
      </c>
      <c r="I110" s="5">
        <v>99</v>
      </c>
      <c r="J110" s="5">
        <v>96</v>
      </c>
      <c r="K110" s="8">
        <f>SUM(H110:J110)</f>
        <v>295</v>
      </c>
      <c r="L110" s="9"/>
      <c r="M110" s="6">
        <f>G110+K110</f>
        <v>588</v>
      </c>
    </row>
    <row r="111" spans="1:13" s="5" customFormat="1" ht="12.75" customHeight="1">
      <c r="A111" s="5" t="s">
        <v>4</v>
      </c>
      <c r="B111" s="5" t="s">
        <v>11</v>
      </c>
      <c r="C111" s="5" t="s">
        <v>6</v>
      </c>
      <c r="D111" s="5">
        <v>90</v>
      </c>
      <c r="E111" s="5">
        <v>94</v>
      </c>
      <c r="F111" s="5">
        <v>94</v>
      </c>
      <c r="G111" s="8">
        <f>SUM(D111:F111)</f>
        <v>278</v>
      </c>
      <c r="H111" s="5">
        <v>95</v>
      </c>
      <c r="I111" s="5">
        <v>96</v>
      </c>
      <c r="J111" s="5">
        <v>94</v>
      </c>
      <c r="K111" s="8">
        <f>SUM(H111:J111)</f>
        <v>285</v>
      </c>
      <c r="L111" s="9"/>
      <c r="M111" s="6">
        <f>G111+K111</f>
        <v>563</v>
      </c>
    </row>
    <row r="112" spans="1:13" s="5" customFormat="1" ht="12.75" customHeight="1">
      <c r="A112" s="5" t="s">
        <v>3</v>
      </c>
      <c r="B112" s="5" t="s">
        <v>32</v>
      </c>
      <c r="C112" s="5" t="s">
        <v>33</v>
      </c>
      <c r="D112" s="5">
        <v>91</v>
      </c>
      <c r="E112" s="5">
        <v>79</v>
      </c>
      <c r="F112" s="5">
        <v>85</v>
      </c>
      <c r="G112" s="8">
        <f>SUM(D112:F112)</f>
        <v>255</v>
      </c>
      <c r="H112" s="5">
        <v>81</v>
      </c>
      <c r="I112" s="5">
        <v>82</v>
      </c>
      <c r="J112" s="5">
        <v>94</v>
      </c>
      <c r="K112" s="8">
        <f>SUM(H112:J112)</f>
        <v>257</v>
      </c>
      <c r="L112" s="9"/>
      <c r="M112" s="6">
        <f>G112+K112</f>
        <v>512</v>
      </c>
    </row>
    <row r="113" spans="6:13" s="5" customFormat="1" ht="12.75" customHeight="1">
      <c r="F113" s="8"/>
      <c r="I113" s="8"/>
      <c r="L113" s="8"/>
      <c r="M113" s="6"/>
    </row>
    <row r="114" s="5" customFormat="1" ht="12.75"/>
    <row r="115" spans="1:13" s="5" customFormat="1" ht="12.75">
      <c r="A115" s="3" t="s">
        <v>38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="5" customFormat="1" ht="12.75"/>
    <row r="117" spans="1:13" s="5" customFormat="1" ht="12.75">
      <c r="A117" s="5" t="s">
        <v>2</v>
      </c>
      <c r="B117" s="5" t="s">
        <v>18</v>
      </c>
      <c r="C117" s="5" t="s">
        <v>8</v>
      </c>
      <c r="D117" s="5">
        <v>86</v>
      </c>
      <c r="E117" s="5">
        <v>90</v>
      </c>
      <c r="F117" s="5">
        <v>91</v>
      </c>
      <c r="G117" s="8">
        <f>SUM(D117:F117)</f>
        <v>267</v>
      </c>
      <c r="H117" s="5">
        <v>97</v>
      </c>
      <c r="I117" s="5">
        <v>90</v>
      </c>
      <c r="J117" s="5">
        <v>93</v>
      </c>
      <c r="K117" s="8">
        <f>SUM(H117:J117)</f>
        <v>280</v>
      </c>
      <c r="L117" s="9"/>
      <c r="M117" s="6">
        <f>G117+K117</f>
        <v>547</v>
      </c>
    </row>
    <row r="118" spans="1:13" s="5" customFormat="1" ht="12.75">
      <c r="A118" s="5" t="s">
        <v>4</v>
      </c>
      <c r="B118" s="5" t="s">
        <v>65</v>
      </c>
      <c r="C118" s="5" t="s">
        <v>66</v>
      </c>
      <c r="D118" s="5">
        <v>94</v>
      </c>
      <c r="E118" s="5">
        <v>91</v>
      </c>
      <c r="F118" s="5">
        <v>91</v>
      </c>
      <c r="G118" s="8">
        <f>SUM(D118:F118)</f>
        <v>276</v>
      </c>
      <c r="H118" s="5">
        <v>91</v>
      </c>
      <c r="I118" s="5">
        <v>91</v>
      </c>
      <c r="J118" s="5">
        <v>78</v>
      </c>
      <c r="K118" s="8">
        <f>SUM(H118:J118)</f>
        <v>260</v>
      </c>
      <c r="L118" s="9"/>
      <c r="M118" s="6">
        <f>G118+K118</f>
        <v>536</v>
      </c>
    </row>
    <row r="119" spans="1:13" s="5" customFormat="1" ht="12.75">
      <c r="A119" s="5" t="s">
        <v>3</v>
      </c>
      <c r="B119" s="5" t="s">
        <v>24</v>
      </c>
      <c r="C119" s="5" t="s">
        <v>6</v>
      </c>
      <c r="D119" s="5">
        <v>86</v>
      </c>
      <c r="E119" s="5">
        <v>92</v>
      </c>
      <c r="F119" s="5">
        <v>82</v>
      </c>
      <c r="G119" s="8">
        <f>SUM(D119:F119)</f>
        <v>260</v>
      </c>
      <c r="H119" s="5">
        <v>87</v>
      </c>
      <c r="I119" s="5">
        <v>91</v>
      </c>
      <c r="J119" s="5">
        <v>91</v>
      </c>
      <c r="K119" s="8">
        <f>SUM(H119:J119)</f>
        <v>269</v>
      </c>
      <c r="L119" s="9"/>
      <c r="M119" s="6">
        <f>G119+K119</f>
        <v>529</v>
      </c>
    </row>
    <row r="120" spans="1:13" s="5" customFormat="1" ht="12.75">
      <c r="A120" s="5" t="s">
        <v>10</v>
      </c>
      <c r="B120" s="5" t="s">
        <v>35</v>
      </c>
      <c r="C120" s="5" t="s">
        <v>6</v>
      </c>
      <c r="D120" s="5">
        <v>75</v>
      </c>
      <c r="E120" s="5">
        <v>86</v>
      </c>
      <c r="F120" s="5">
        <v>82</v>
      </c>
      <c r="G120" s="8">
        <f>SUM(D120:F120)</f>
        <v>243</v>
      </c>
      <c r="H120" s="5">
        <v>92</v>
      </c>
      <c r="I120" s="5">
        <v>93</v>
      </c>
      <c r="J120" s="5">
        <v>90</v>
      </c>
      <c r="K120" s="8">
        <f>SUM(H120:J120)</f>
        <v>275</v>
      </c>
      <c r="L120" s="9"/>
      <c r="M120" s="6">
        <f>G120+K120</f>
        <v>518</v>
      </c>
    </row>
    <row r="121" spans="7:13" s="5" customFormat="1" ht="12.75">
      <c r="G121" s="8"/>
      <c r="K121" s="8"/>
      <c r="L121" s="9"/>
      <c r="M121" s="6"/>
    </row>
    <row r="122" spans="7:13" s="5" customFormat="1" ht="15.75">
      <c r="G122" s="8"/>
      <c r="K122" s="8"/>
      <c r="L122" s="9"/>
      <c r="M122" s="12" t="s">
        <v>69</v>
      </c>
    </row>
    <row r="123" spans="7:13" s="5" customFormat="1" ht="12.75">
      <c r="G123" s="8"/>
      <c r="K123" s="8"/>
      <c r="L123" s="9"/>
      <c r="M123" s="6"/>
    </row>
    <row r="124" spans="1:13" s="5" customFormat="1" ht="12.75">
      <c r="A124" s="3" t="s">
        <v>26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="5" customFormat="1" ht="12.75"/>
    <row r="126" spans="1:13" s="5" customFormat="1" ht="12.75">
      <c r="A126" s="5" t="s">
        <v>2</v>
      </c>
      <c r="B126" s="5" t="s">
        <v>12</v>
      </c>
      <c r="C126" s="5" t="s">
        <v>15</v>
      </c>
      <c r="D126" s="5">
        <v>93</v>
      </c>
      <c r="E126" s="5">
        <v>93</v>
      </c>
      <c r="F126" s="5">
        <v>90</v>
      </c>
      <c r="G126" s="8">
        <f>SUM(D126:F126)</f>
        <v>276</v>
      </c>
      <c r="H126" s="5">
        <v>90</v>
      </c>
      <c r="I126" s="5">
        <v>83</v>
      </c>
      <c r="J126" s="5">
        <v>94</v>
      </c>
      <c r="K126" s="8">
        <f>SUM(H126:J126)</f>
        <v>267</v>
      </c>
      <c r="L126" s="9"/>
      <c r="M126" s="6">
        <f>G126+K126</f>
        <v>543</v>
      </c>
    </row>
    <row r="127" spans="1:13" s="5" customFormat="1" ht="12.75">
      <c r="A127" s="5" t="s">
        <v>4</v>
      </c>
      <c r="B127" s="5" t="s">
        <v>25</v>
      </c>
      <c r="C127" s="5" t="s">
        <v>6</v>
      </c>
      <c r="D127" s="5">
        <v>85</v>
      </c>
      <c r="E127" s="5">
        <v>89</v>
      </c>
      <c r="F127" s="5">
        <v>91</v>
      </c>
      <c r="G127" s="8">
        <f>SUM(D127:F127)</f>
        <v>265</v>
      </c>
      <c r="H127" s="5">
        <v>89</v>
      </c>
      <c r="I127" s="5">
        <v>95</v>
      </c>
      <c r="J127" s="5">
        <v>91</v>
      </c>
      <c r="K127" s="8">
        <f>SUM(H127:J127)</f>
        <v>275</v>
      </c>
      <c r="L127" s="9"/>
      <c r="M127" s="6">
        <f>G127+K127</f>
        <v>540</v>
      </c>
    </row>
    <row r="128" spans="1:13" s="5" customFormat="1" ht="12.75">
      <c r="A128" s="5" t="s">
        <v>3</v>
      </c>
      <c r="B128" s="5" t="s">
        <v>36</v>
      </c>
      <c r="C128" s="5" t="s">
        <v>6</v>
      </c>
      <c r="D128" s="5">
        <v>78</v>
      </c>
      <c r="E128" s="5">
        <v>55</v>
      </c>
      <c r="F128" s="5">
        <v>76</v>
      </c>
      <c r="G128" s="8">
        <f>SUM(D128:F128)</f>
        <v>209</v>
      </c>
      <c r="H128" s="5">
        <v>78</v>
      </c>
      <c r="I128" s="5">
        <v>88</v>
      </c>
      <c r="J128" s="5">
        <v>75</v>
      </c>
      <c r="K128" s="8">
        <f>SUM(H128:J128)</f>
        <v>241</v>
      </c>
      <c r="L128" s="9"/>
      <c r="M128" s="6">
        <f>G128+K128</f>
        <v>450</v>
      </c>
    </row>
    <row r="129" spans="7:13" s="5" customFormat="1" ht="12.75">
      <c r="G129" s="8"/>
      <c r="K129" s="8"/>
      <c r="L129" s="9"/>
      <c r="M129" s="6"/>
    </row>
    <row r="130" spans="7:13" s="5" customFormat="1" ht="12.75">
      <c r="G130" s="8"/>
      <c r="K130" s="8"/>
      <c r="L130" s="9"/>
      <c r="M130" s="6"/>
    </row>
    <row r="131" spans="1:13" s="5" customFormat="1" ht="12.75">
      <c r="A131" s="3" t="s">
        <v>68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="5" customFormat="1" ht="12.75"/>
    <row r="133" spans="1:13" s="5" customFormat="1" ht="12.75">
      <c r="A133" s="5" t="s">
        <v>2</v>
      </c>
      <c r="B133" s="5" t="s">
        <v>23</v>
      </c>
      <c r="C133" s="5" t="s">
        <v>27</v>
      </c>
      <c r="D133" s="5">
        <v>88</v>
      </c>
      <c r="E133" s="5">
        <v>90</v>
      </c>
      <c r="F133" s="5">
        <v>91</v>
      </c>
      <c r="G133" s="8">
        <f>SUM(D133:F133)</f>
        <v>269</v>
      </c>
      <c r="H133" s="5">
        <v>89</v>
      </c>
      <c r="I133" s="5">
        <v>80</v>
      </c>
      <c r="J133" s="5">
        <v>94</v>
      </c>
      <c r="K133" s="8">
        <f>SUM(H133:J133)</f>
        <v>263</v>
      </c>
      <c r="L133" s="9"/>
      <c r="M133" s="6">
        <f>G133+K133</f>
        <v>532</v>
      </c>
    </row>
    <row r="134" spans="7:13" s="5" customFormat="1" ht="12.75">
      <c r="G134" s="8"/>
      <c r="K134" s="8"/>
      <c r="L134" s="9"/>
      <c r="M134" s="6"/>
    </row>
    <row r="135" s="5" customFormat="1" ht="12.75"/>
    <row r="136" spans="1:13" s="5" customFormat="1" ht="12.7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="5" customFormat="1" ht="12.75"/>
    <row r="138" spans="7:13" s="5" customFormat="1" ht="12.75">
      <c r="G138" s="8"/>
      <c r="K138" s="8"/>
      <c r="L138" s="9"/>
      <c r="M138" s="6"/>
    </row>
    <row r="139" s="1" customFormat="1" ht="15">
      <c r="O139" s="5"/>
    </row>
    <row r="140" s="1" customFormat="1" ht="15">
      <c r="O140" s="5"/>
    </row>
    <row r="141" s="1" customFormat="1" ht="15">
      <c r="O141" s="5"/>
    </row>
    <row r="142" s="1" customFormat="1" ht="15">
      <c r="O142" s="5"/>
    </row>
    <row r="143" s="1" customFormat="1" ht="15"/>
    <row r="144" s="1" customFormat="1" ht="15"/>
    <row r="145" s="1" customFormat="1" ht="15">
      <c r="O145" s="5"/>
    </row>
    <row r="146" s="1" customFormat="1" ht="15">
      <c r="O146" s="5"/>
    </row>
    <row r="147" spans="1:15" s="16" customFormat="1" ht="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O147" s="15"/>
    </row>
    <row r="148" spans="1:15" s="16" customFormat="1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O148" s="15"/>
    </row>
    <row r="149" spans="1:13" s="16" customFormat="1" ht="15">
      <c r="A149" s="15"/>
      <c r="B149" s="15"/>
      <c r="C149" s="15"/>
      <c r="D149" s="15"/>
      <c r="E149" s="15"/>
      <c r="F149" s="15"/>
      <c r="G149" s="17"/>
      <c r="H149" s="15"/>
      <c r="I149" s="15"/>
      <c r="J149" s="15"/>
      <c r="K149" s="17"/>
      <c r="L149" s="18"/>
      <c r="M149" s="14"/>
    </row>
    <row r="150" spans="1:13" s="16" customFormat="1" ht="15">
      <c r="A150" s="15"/>
      <c r="B150" s="15"/>
      <c r="C150" s="15"/>
      <c r="D150" s="15"/>
      <c r="E150" s="15"/>
      <c r="F150" s="15"/>
      <c r="G150" s="17"/>
      <c r="H150" s="15"/>
      <c r="I150" s="15"/>
      <c r="J150" s="15"/>
      <c r="K150" s="17"/>
      <c r="L150" s="18"/>
      <c r="M150" s="14"/>
    </row>
    <row r="151" spans="1:13" s="16" customFormat="1" ht="15">
      <c r="A151" s="15"/>
      <c r="B151" s="15"/>
      <c r="C151" s="15"/>
      <c r="D151" s="15"/>
      <c r="E151" s="15"/>
      <c r="F151" s="15"/>
      <c r="G151" s="17"/>
      <c r="H151" s="15"/>
      <c r="I151" s="15"/>
      <c r="J151" s="15"/>
      <c r="K151" s="17"/>
      <c r="L151" s="15"/>
      <c r="M151" s="14"/>
    </row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</sheetData>
  <sheetProtection/>
  <printOptions/>
  <pageMargins left="0.82" right="0.14" top="0.41" bottom="0.66" header="0.26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Mehtälä Eino</dc:creator>
  <cp:keywords/>
  <dc:description/>
  <cp:lastModifiedBy>Laitila</cp:lastModifiedBy>
  <cp:lastPrinted>2017-05-13T13:39:25Z</cp:lastPrinted>
  <dcterms:created xsi:type="dcterms:W3CDTF">2005-05-07T12:45:03Z</dcterms:created>
  <dcterms:modified xsi:type="dcterms:W3CDTF">2017-05-13T13:39:29Z</dcterms:modified>
  <cp:category/>
  <cp:version/>
  <cp:contentType/>
  <cp:contentStatus/>
</cp:coreProperties>
</file>